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15" windowHeight="7995"/>
  </bookViews>
  <sheets>
    <sheet name="2.016" sheetId="5" r:id="rId1"/>
    <sheet name="Hoja2 (2)" sheetId="4" state="hidden" r:id="rId2"/>
    <sheet name="2,015" sheetId="1" r:id="rId3"/>
    <sheet name="Hoja2" sheetId="2" r:id="rId4"/>
    <sheet name="Hoja3" sheetId="3" r:id="rId5"/>
  </sheets>
  <definedNames>
    <definedName name="_xlnm.Print_Area" localSheetId="0">'2.016'!$A$1:$H$33</definedName>
  </definedNames>
  <calcPr calcId="145621"/>
</workbook>
</file>

<file path=xl/calcChain.xml><?xml version="1.0" encoding="utf-8"?>
<calcChain xmlns="http://schemas.openxmlformats.org/spreadsheetml/2006/main">
  <c r="H4" i="5" l="1"/>
  <c r="H5" i="5" s="1"/>
  <c r="H6" i="5" s="1"/>
  <c r="H7" i="5" s="1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D4" i="5"/>
  <c r="D5" i="5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D35" i="5" s="1"/>
  <c r="D36" i="5" s="1"/>
  <c r="D37" i="5" s="1"/>
  <c r="D38" i="5" s="1"/>
  <c r="D39" i="5" s="1"/>
  <c r="D40" i="5" s="1"/>
  <c r="D41" i="5" s="1"/>
  <c r="H4" i="1" l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</calcChain>
</file>

<file path=xl/sharedStrings.xml><?xml version="1.0" encoding="utf-8"?>
<sst xmlns="http://schemas.openxmlformats.org/spreadsheetml/2006/main" count="88" uniqueCount="65">
  <si>
    <t>AGUSTI</t>
  </si>
  <si>
    <t>PERE</t>
  </si>
  <si>
    <t>CIERRE 2015</t>
  </si>
  <si>
    <t xml:space="preserve">SUMA </t>
  </si>
  <si>
    <t>SUMA</t>
  </si>
  <si>
    <t>COMUNIDAD PERSONAL</t>
  </si>
  <si>
    <t>APUNTES QUE FALTABAN</t>
  </si>
  <si>
    <t xml:space="preserve">COMPENSACIÓN VARIOS </t>
  </si>
  <si>
    <t xml:space="preserve">COBRADO MES DE MARZO </t>
  </si>
  <si>
    <t>3/5 COMIDA FAMILIA(VISA)</t>
  </si>
  <si>
    <t>ABRIL ARROYO</t>
  </si>
  <si>
    <t>24/5 JUZGADO GUIX</t>
  </si>
  <si>
    <t xml:space="preserve"> LAMPISTA CASA</t>
  </si>
  <si>
    <t>6/6 JUZGADO GUIX</t>
  </si>
  <si>
    <t>MC MOTOR</t>
  </si>
  <si>
    <t>23/8 TALON PERSONAL</t>
  </si>
  <si>
    <t>23/9 TALON PERSONAL</t>
  </si>
  <si>
    <t>JULIO PAGO ESTILOGRAFICA</t>
  </si>
  <si>
    <t>JULIO PAGO ULLERAS (VISA)</t>
  </si>
  <si>
    <t>PERSONAL, A CTA DE 3.000</t>
  </si>
  <si>
    <t>23/4 PERSONAL, RESTO DE 3.000</t>
  </si>
  <si>
    <t>COBRO EXTRAS VACACIONES</t>
  </si>
  <si>
    <t>COMPENSACIÓN EXTRAS</t>
  </si>
  <si>
    <t>AGOSTO PAGO CRUCERO</t>
  </si>
  <si>
    <t>COMPENSACIÓN CRUCERO</t>
  </si>
  <si>
    <t>COMPENSACIÓN TARJETA, AGUSTI 5/9</t>
  </si>
  <si>
    <t>A CTA IGUALAR COMPENSACIÓN 26/9</t>
  </si>
  <si>
    <t>29/9 ENTREGA EFECTIVO</t>
  </si>
  <si>
    <t>10/10 TALLER COCHE</t>
  </si>
  <si>
    <t>COMPENSACIÓN TARJETA</t>
  </si>
  <si>
    <t>21/10 SACADO CAJERO SABADELL</t>
  </si>
  <si>
    <t>22/10 SACADO CAJERO SABADELL</t>
  </si>
  <si>
    <t>NOVIEMBRE REGALOS PERSONALES SABADELL</t>
  </si>
  <si>
    <t>DISPUESTO</t>
  </si>
  <si>
    <r>
      <t xml:space="preserve">ENERO COMPENSACIÓN </t>
    </r>
    <r>
      <rPr>
        <b/>
        <sz val="11"/>
        <color theme="1"/>
        <rFont val="Calibri"/>
        <family val="2"/>
        <scheme val="minor"/>
      </rPr>
      <t>SUELDO</t>
    </r>
  </si>
  <si>
    <t>FEBRERO COMPENSACIÓN  SUELDO</t>
  </si>
  <si>
    <t>MARZO COMPENSACIÓN  SUELDO</t>
  </si>
  <si>
    <t>ABRIL COMPENSACIÓN  SUELDO</t>
  </si>
  <si>
    <t>3/5 PERSONAL CASA</t>
  </si>
  <si>
    <t>MAYO COMPENSACIÓN  SUELDO</t>
  </si>
  <si>
    <t>JUNIO COMPENSACIÓN  SUELDO</t>
  </si>
  <si>
    <t>JULIO COMPENSACIÓN  SUELDO</t>
  </si>
  <si>
    <t>Más 18,000 € de nomina</t>
  </si>
  <si>
    <t>Más 18.000 € de nomina</t>
  </si>
  <si>
    <t>CONCEPTO</t>
  </si>
  <si>
    <t>IMPORTE</t>
  </si>
  <si>
    <t>NONMINA ENERO</t>
  </si>
  <si>
    <t>COBRADO</t>
  </si>
  <si>
    <t>NOMINA FEBRERO</t>
  </si>
  <si>
    <t>DOS TALONES DE 750 €</t>
  </si>
  <si>
    <t>NOMINA MARZO</t>
  </si>
  <si>
    <t>NOMINA ABRIL</t>
  </si>
  <si>
    <t>NOMINA MAYO</t>
  </si>
  <si>
    <t>NOMINA JUNIO</t>
  </si>
  <si>
    <t>RESTO NOMINA FEBRERO</t>
  </si>
  <si>
    <t>REPARACIÓN COCHE</t>
  </si>
  <si>
    <t>NOMINA JULIO</t>
  </si>
  <si>
    <t>NOMINA AGOSTO</t>
  </si>
  <si>
    <t>EXTRAS AGOSTO</t>
  </si>
  <si>
    <t>CUENTAS 2017</t>
  </si>
  <si>
    <t>DOS TALONES DEL SABADELL</t>
  </si>
  <si>
    <t>REPARACION COCHE</t>
  </si>
  <si>
    <t>VACACIONES</t>
  </si>
  <si>
    <t>CIERRE 2017</t>
  </si>
  <si>
    <t>ABONO REP, COCHE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</si>
</sst>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0" fillId="0" borderId="0" xfId="0" applyBorder="1"/>
    <xf numFmtId="4" fontId="0" fillId="0" borderId="0" xfId="0" applyNumberFormat="1" applyFill="1" applyBorder="1" applyAlignment="1">
      <alignment horizontal="center"/>
    </xf>
    <xf numFmtId="4" fontId="1" fillId="0" borderId="2" xfId="0" applyNumberFormat="1" applyFont="1" applyBorder="1" applyAlignment="1">
      <alignment horizontal="left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5" xfId="0" applyNumberFormat="1" applyBorder="1" applyAlignment="1">
      <alignment horizontal="left"/>
    </xf>
    <xf numFmtId="4" fontId="0" fillId="0" borderId="6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/>
    <xf numFmtId="4" fontId="0" fillId="0" borderId="8" xfId="0" applyNumberFormat="1" applyBorder="1" applyAlignment="1">
      <alignment horizontal="center"/>
    </xf>
    <xf numFmtId="4" fontId="0" fillId="0" borderId="2" xfId="0" applyNumberFormat="1" applyBorder="1" applyAlignment="1">
      <alignment horizontal="left"/>
    </xf>
    <xf numFmtId="3" fontId="0" fillId="0" borderId="0" xfId="0" applyNumberFormat="1" applyBorder="1" applyAlignment="1">
      <alignment horizontal="center"/>
    </xf>
    <xf numFmtId="4" fontId="2" fillId="0" borderId="5" xfId="0" applyNumberFormat="1" applyFont="1" applyBorder="1" applyAlignment="1">
      <alignment horizontal="left"/>
    </xf>
    <xf numFmtId="4" fontId="2" fillId="0" borderId="0" xfId="0" applyNumberFormat="1" applyFont="1" applyBorder="1" applyAlignment="1">
      <alignment horizontal="center"/>
    </xf>
    <xf numFmtId="4" fontId="0" fillId="2" borderId="5" xfId="0" applyNumberFormat="1" applyFill="1" applyBorder="1" applyAlignment="1">
      <alignment horizontal="left"/>
    </xf>
    <xf numFmtId="4" fontId="0" fillId="2" borderId="0" xfId="0" applyNumberFormat="1" applyFill="1" applyBorder="1" applyAlignment="1">
      <alignment horizontal="center"/>
    </xf>
    <xf numFmtId="4" fontId="0" fillId="2" borderId="6" xfId="0" applyNumberFormat="1" applyFill="1" applyBorder="1" applyAlignment="1">
      <alignment horizontal="center"/>
    </xf>
    <xf numFmtId="4" fontId="3" fillId="0" borderId="5" xfId="0" applyNumberFormat="1" applyFont="1" applyBorder="1" applyAlignment="1">
      <alignment horizontal="left"/>
    </xf>
    <xf numFmtId="4" fontId="3" fillId="0" borderId="0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4" fontId="0" fillId="0" borderId="1" xfId="0" applyNumberFormat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0" xfId="0" applyFill="1" applyBorder="1"/>
    <xf numFmtId="4" fontId="0" fillId="0" borderId="5" xfId="0" applyNumberFormat="1" applyFill="1" applyBorder="1" applyAlignment="1">
      <alignment horizontal="left"/>
    </xf>
    <xf numFmtId="4" fontId="0" fillId="0" borderId="6" xfId="0" applyNumberFormat="1" applyFill="1" applyBorder="1" applyAlignment="1">
      <alignment horizontal="center"/>
    </xf>
    <xf numFmtId="4" fontId="0" fillId="0" borderId="7" xfId="0" applyNumberFormat="1" applyBorder="1" applyAlignment="1">
      <alignment horizontal="left"/>
    </xf>
    <xf numFmtId="4" fontId="3" fillId="0" borderId="7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6" fillId="0" borderId="5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4" fontId="1" fillId="0" borderId="9" xfId="0" applyNumberFormat="1" applyFont="1" applyBorder="1" applyAlignment="1">
      <alignment horizontal="left"/>
    </xf>
    <xf numFmtId="4" fontId="1" fillId="0" borderId="9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/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14" fontId="0" fillId="0" borderId="3" xfId="0" applyNumberFormat="1" applyBorder="1"/>
    <xf numFmtId="4" fontId="0" fillId="0" borderId="4" xfId="0" applyNumberFormat="1" applyBorder="1" applyAlignment="1">
      <alignment horizontal="center"/>
    </xf>
    <xf numFmtId="0" fontId="1" fillId="0" borderId="5" xfId="0" applyFont="1" applyBorder="1" applyAlignment="1">
      <alignment horizontal="center"/>
    </xf>
    <xf numFmtId="4" fontId="1" fillId="0" borderId="10" xfId="0" applyNumberFormat="1" applyFont="1" applyBorder="1" applyAlignment="1">
      <alignment horizontal="left"/>
    </xf>
    <xf numFmtId="4" fontId="1" fillId="0" borderId="1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2" borderId="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A4" workbookViewId="0">
      <selection activeCell="E24" sqref="E24"/>
    </sheetView>
  </sheetViews>
  <sheetFormatPr baseColWidth="10" defaultRowHeight="15" x14ac:dyDescent="0.25"/>
  <cols>
    <col min="1" max="1" width="20.85546875" style="3" customWidth="1"/>
    <col min="2" max="2" width="25.7109375" style="6" customWidth="1"/>
    <col min="3" max="3" width="11.42578125" style="6"/>
    <col min="4" max="4" width="11.42578125" style="5"/>
    <col min="5" max="5" width="23.5703125" style="3" customWidth="1"/>
    <col min="6" max="6" width="13.7109375" style="49" customWidth="1"/>
    <col min="7" max="7" width="11.42578125" style="6"/>
    <col min="8" max="8" width="11.42578125" style="5"/>
  </cols>
  <sheetData>
    <row r="1" spans="1:8" x14ac:dyDescent="0.25">
      <c r="A1" s="50"/>
      <c r="B1" s="51"/>
      <c r="C1" s="51"/>
      <c r="D1" s="52"/>
      <c r="E1" s="53"/>
      <c r="F1" s="54"/>
      <c r="G1" s="51"/>
      <c r="H1" s="55"/>
    </row>
    <row r="2" spans="1:8" s="1" customFormat="1" ht="18.75" x14ac:dyDescent="0.3">
      <c r="A2" s="56" t="s">
        <v>59</v>
      </c>
      <c r="B2" s="39" t="s">
        <v>0</v>
      </c>
      <c r="C2" s="4"/>
      <c r="D2" s="5"/>
      <c r="E2" s="39" t="s">
        <v>59</v>
      </c>
      <c r="F2" s="45" t="s">
        <v>1</v>
      </c>
      <c r="G2" s="4"/>
      <c r="H2" s="12"/>
    </row>
    <row r="3" spans="1:8" s="1" customFormat="1" x14ac:dyDescent="0.25">
      <c r="A3" s="13"/>
      <c r="B3" s="4"/>
      <c r="C3" s="4" t="s">
        <v>0</v>
      </c>
      <c r="D3" s="5" t="s">
        <v>3</v>
      </c>
      <c r="E3" s="3"/>
      <c r="F3" s="42"/>
      <c r="G3" s="4" t="s">
        <v>45</v>
      </c>
      <c r="H3" s="12" t="s">
        <v>47</v>
      </c>
    </row>
    <row r="4" spans="1:8" s="2" customFormat="1" ht="18.75" x14ac:dyDescent="0.3">
      <c r="A4" s="57" t="s">
        <v>33</v>
      </c>
      <c r="B4" s="41" t="s">
        <v>63</v>
      </c>
      <c r="C4" s="41">
        <v>480.19</v>
      </c>
      <c r="D4" s="41">
        <f>C4</f>
        <v>480.19</v>
      </c>
      <c r="E4" s="40" t="s">
        <v>44</v>
      </c>
      <c r="F4" s="46" t="s">
        <v>63</v>
      </c>
      <c r="G4" s="41">
        <v>0</v>
      </c>
      <c r="H4" s="58">
        <f>G4</f>
        <v>0</v>
      </c>
    </row>
    <row r="5" spans="1:8" s="2" customFormat="1" x14ac:dyDescent="0.25">
      <c r="A5" s="11" t="s">
        <v>46</v>
      </c>
      <c r="B5" s="5"/>
      <c r="C5" s="5">
        <v>1500</v>
      </c>
      <c r="D5" s="5">
        <f>D4+C5</f>
        <v>1980.19</v>
      </c>
      <c r="E5" s="11" t="s">
        <v>46</v>
      </c>
      <c r="F5" s="42"/>
      <c r="G5" s="5">
        <v>1500</v>
      </c>
      <c r="H5" s="12">
        <f>H4+G5</f>
        <v>1500</v>
      </c>
    </row>
    <row r="6" spans="1:8" s="2" customFormat="1" x14ac:dyDescent="0.25">
      <c r="A6" s="11" t="s">
        <v>48</v>
      </c>
      <c r="B6" s="5" t="s">
        <v>49</v>
      </c>
      <c r="C6" s="5">
        <v>1000</v>
      </c>
      <c r="D6" s="5">
        <f t="shared" ref="D6:D41" si="0">D5+C6</f>
        <v>2980.19</v>
      </c>
      <c r="E6" s="11" t="s">
        <v>48</v>
      </c>
      <c r="F6" s="42"/>
      <c r="G6" s="5">
        <v>1000</v>
      </c>
      <c r="H6" s="12">
        <f t="shared" ref="H6:H41" si="1">H5+G6</f>
        <v>2500</v>
      </c>
    </row>
    <row r="7" spans="1:8" s="2" customFormat="1" x14ac:dyDescent="0.25">
      <c r="A7" s="11" t="s">
        <v>48</v>
      </c>
      <c r="B7" s="5" t="s">
        <v>54</v>
      </c>
      <c r="C7" s="5">
        <v>500</v>
      </c>
      <c r="D7" s="5">
        <f t="shared" si="0"/>
        <v>3480.19</v>
      </c>
      <c r="E7" s="11" t="s">
        <v>54</v>
      </c>
      <c r="F7" s="42"/>
      <c r="G7" s="5">
        <v>500</v>
      </c>
      <c r="H7" s="12">
        <f t="shared" si="1"/>
        <v>3000</v>
      </c>
    </row>
    <row r="8" spans="1:8" s="2" customFormat="1" x14ac:dyDescent="0.25">
      <c r="A8" s="11" t="s">
        <v>50</v>
      </c>
      <c r="B8" s="5"/>
      <c r="C8" s="5">
        <v>1500</v>
      </c>
      <c r="D8" s="5">
        <f t="shared" si="0"/>
        <v>4980.1900000000005</v>
      </c>
      <c r="E8" s="11" t="s">
        <v>61</v>
      </c>
      <c r="F8" s="42">
        <v>42787</v>
      </c>
      <c r="G8" s="5">
        <v>900</v>
      </c>
      <c r="H8" s="12">
        <f t="shared" si="1"/>
        <v>3900</v>
      </c>
    </row>
    <row r="9" spans="1:8" s="2" customFormat="1" x14ac:dyDescent="0.25">
      <c r="A9" s="11" t="s">
        <v>51</v>
      </c>
      <c r="B9" s="5"/>
      <c r="C9" s="5">
        <v>1500</v>
      </c>
      <c r="D9" s="5">
        <f t="shared" si="0"/>
        <v>6480.1900000000005</v>
      </c>
      <c r="E9" s="21" t="s">
        <v>64</v>
      </c>
      <c r="F9" s="60">
        <v>42787</v>
      </c>
      <c r="G9" s="22">
        <v>-900</v>
      </c>
      <c r="H9" s="23">
        <f t="shared" si="1"/>
        <v>3000</v>
      </c>
    </row>
    <row r="10" spans="1:8" s="2" customFormat="1" x14ac:dyDescent="0.25">
      <c r="A10" s="11" t="s">
        <v>52</v>
      </c>
      <c r="B10" s="5"/>
      <c r="C10" s="5">
        <v>1500</v>
      </c>
      <c r="D10" s="5">
        <f t="shared" si="0"/>
        <v>7980.1900000000005</v>
      </c>
      <c r="E10" s="11" t="s">
        <v>50</v>
      </c>
      <c r="F10" s="42"/>
      <c r="G10" s="5">
        <v>1500</v>
      </c>
      <c r="H10" s="12">
        <f t="shared" si="1"/>
        <v>4500</v>
      </c>
    </row>
    <row r="11" spans="1:8" s="2" customFormat="1" x14ac:dyDescent="0.25">
      <c r="A11" s="11" t="s">
        <v>53</v>
      </c>
      <c r="B11" s="5"/>
      <c r="C11" s="5">
        <v>1500</v>
      </c>
      <c r="D11" s="5">
        <f t="shared" si="0"/>
        <v>9480.19</v>
      </c>
      <c r="E11" s="11" t="s">
        <v>51</v>
      </c>
      <c r="F11" s="42"/>
      <c r="G11" s="5">
        <v>1500</v>
      </c>
      <c r="H11" s="12">
        <f t="shared" si="1"/>
        <v>6000</v>
      </c>
    </row>
    <row r="12" spans="1:8" s="2" customFormat="1" x14ac:dyDescent="0.25">
      <c r="A12" s="11" t="s">
        <v>56</v>
      </c>
      <c r="B12" s="5" t="s">
        <v>60</v>
      </c>
      <c r="C12" s="5">
        <v>1500</v>
      </c>
      <c r="D12" s="5">
        <f t="shared" si="0"/>
        <v>10980.19</v>
      </c>
      <c r="E12" s="11" t="s">
        <v>52</v>
      </c>
      <c r="F12" s="42"/>
      <c r="G12" s="5">
        <v>1500</v>
      </c>
      <c r="H12" s="12">
        <f t="shared" si="1"/>
        <v>7500</v>
      </c>
    </row>
    <row r="13" spans="1:8" s="2" customFormat="1" x14ac:dyDescent="0.25">
      <c r="A13" s="11" t="s">
        <v>57</v>
      </c>
      <c r="B13" s="5"/>
      <c r="C13" s="5">
        <v>1500</v>
      </c>
      <c r="D13" s="5">
        <f t="shared" si="0"/>
        <v>12480.19</v>
      </c>
      <c r="E13" s="11" t="s">
        <v>53</v>
      </c>
      <c r="F13" s="42"/>
      <c r="G13" s="5">
        <v>1500</v>
      </c>
      <c r="H13" s="12">
        <f t="shared" si="1"/>
        <v>9000</v>
      </c>
    </row>
    <row r="14" spans="1:8" s="2" customFormat="1" x14ac:dyDescent="0.25">
      <c r="A14" s="21" t="s">
        <v>58</v>
      </c>
      <c r="B14" s="22" t="s">
        <v>62</v>
      </c>
      <c r="C14" s="22"/>
      <c r="D14" s="22">
        <f t="shared" si="0"/>
        <v>12480.19</v>
      </c>
      <c r="E14" s="11" t="s">
        <v>55</v>
      </c>
      <c r="F14" s="42">
        <v>42908</v>
      </c>
      <c r="G14" s="5">
        <v>262.95</v>
      </c>
      <c r="H14" s="12">
        <f t="shared" si="1"/>
        <v>9262.9500000000007</v>
      </c>
    </row>
    <row r="15" spans="1:8" s="2" customFormat="1" x14ac:dyDescent="0.25">
      <c r="A15" s="11"/>
      <c r="B15" s="5"/>
      <c r="C15" s="5"/>
      <c r="D15" s="5">
        <f t="shared" si="0"/>
        <v>12480.19</v>
      </c>
      <c r="E15" s="21" t="s">
        <v>64</v>
      </c>
      <c r="F15" s="60">
        <v>42908</v>
      </c>
      <c r="G15" s="22">
        <v>-262.95</v>
      </c>
      <c r="H15" s="23">
        <f t="shared" si="1"/>
        <v>9000</v>
      </c>
    </row>
    <row r="16" spans="1:8" s="2" customFormat="1" x14ac:dyDescent="0.25">
      <c r="A16" s="11"/>
      <c r="B16" s="5"/>
      <c r="C16" s="5"/>
      <c r="D16" s="5">
        <f t="shared" si="0"/>
        <v>12480.19</v>
      </c>
      <c r="E16" s="11" t="s">
        <v>56</v>
      </c>
      <c r="F16" s="42"/>
      <c r="G16" s="5">
        <v>1500</v>
      </c>
      <c r="H16" s="12">
        <f t="shared" si="1"/>
        <v>10500</v>
      </c>
    </row>
    <row r="17" spans="1:8" s="2" customFormat="1" x14ac:dyDescent="0.25">
      <c r="A17" s="11"/>
      <c r="B17" s="5"/>
      <c r="C17" s="5"/>
      <c r="D17" s="5">
        <f t="shared" si="0"/>
        <v>12480.19</v>
      </c>
      <c r="E17" s="11" t="s">
        <v>57</v>
      </c>
      <c r="F17" s="42"/>
      <c r="G17" s="5">
        <v>1500</v>
      </c>
      <c r="H17" s="12">
        <f t="shared" si="1"/>
        <v>12000</v>
      </c>
    </row>
    <row r="18" spans="1:8" s="2" customFormat="1" x14ac:dyDescent="0.25">
      <c r="A18" s="11"/>
      <c r="B18" s="5"/>
      <c r="C18" s="5"/>
      <c r="D18" s="5">
        <f t="shared" si="0"/>
        <v>12480.19</v>
      </c>
      <c r="E18" s="21" t="s">
        <v>58</v>
      </c>
      <c r="F18" s="60" t="s">
        <v>62</v>
      </c>
      <c r="G18" s="22">
        <v>1055.3800000000001</v>
      </c>
      <c r="H18" s="23">
        <f t="shared" si="1"/>
        <v>13055.380000000001</v>
      </c>
    </row>
    <row r="19" spans="1:8" s="2" customFormat="1" x14ac:dyDescent="0.25">
      <c r="A19" s="11"/>
      <c r="B19" s="5"/>
      <c r="C19" s="5"/>
      <c r="D19" s="5">
        <f t="shared" si="0"/>
        <v>12480.19</v>
      </c>
      <c r="E19" s="11"/>
      <c r="F19" s="42"/>
      <c r="G19" s="5"/>
      <c r="H19" s="12">
        <f t="shared" si="1"/>
        <v>13055.380000000001</v>
      </c>
    </row>
    <row r="20" spans="1:8" s="2" customFormat="1" x14ac:dyDescent="0.25">
      <c r="A20" s="11"/>
      <c r="B20" s="5"/>
      <c r="C20" s="5"/>
      <c r="D20" s="5">
        <f t="shared" si="0"/>
        <v>12480.19</v>
      </c>
      <c r="E20" s="11"/>
      <c r="F20" s="42"/>
      <c r="G20" s="5"/>
      <c r="H20" s="12">
        <f t="shared" si="1"/>
        <v>13055.380000000001</v>
      </c>
    </row>
    <row r="21" spans="1:8" s="2" customFormat="1" x14ac:dyDescent="0.25">
      <c r="A21" s="11"/>
      <c r="B21" s="5"/>
      <c r="C21" s="5"/>
      <c r="D21" s="5">
        <f t="shared" si="0"/>
        <v>12480.19</v>
      </c>
      <c r="E21" s="11"/>
      <c r="F21" s="42"/>
      <c r="G21" s="5"/>
      <c r="H21" s="12">
        <f t="shared" si="1"/>
        <v>13055.380000000001</v>
      </c>
    </row>
    <row r="22" spans="1:8" s="2" customFormat="1" x14ac:dyDescent="0.25">
      <c r="A22" s="11"/>
      <c r="B22" s="5"/>
      <c r="C22" s="5"/>
      <c r="D22" s="5">
        <f t="shared" si="0"/>
        <v>12480.19</v>
      </c>
      <c r="E22" s="11"/>
      <c r="F22" s="42"/>
      <c r="G22" s="5"/>
      <c r="H22" s="12">
        <f t="shared" si="1"/>
        <v>13055.380000000001</v>
      </c>
    </row>
    <row r="23" spans="1:8" s="2" customFormat="1" x14ac:dyDescent="0.25">
      <c r="A23" s="11"/>
      <c r="B23" s="5"/>
      <c r="C23" s="5"/>
      <c r="D23" s="5">
        <f t="shared" si="0"/>
        <v>12480.19</v>
      </c>
      <c r="E23" s="11"/>
      <c r="F23" s="42"/>
      <c r="G23" s="5"/>
      <c r="H23" s="12">
        <f t="shared" si="1"/>
        <v>13055.380000000001</v>
      </c>
    </row>
    <row r="24" spans="1:8" s="2" customFormat="1" x14ac:dyDescent="0.25">
      <c r="A24" s="11"/>
      <c r="B24" s="5"/>
      <c r="C24" s="5"/>
      <c r="D24" s="5">
        <f t="shared" si="0"/>
        <v>12480.19</v>
      </c>
      <c r="E24" s="11"/>
      <c r="F24" s="42"/>
      <c r="G24" s="5"/>
      <c r="H24" s="12">
        <f t="shared" si="1"/>
        <v>13055.380000000001</v>
      </c>
    </row>
    <row r="25" spans="1:8" s="2" customFormat="1" x14ac:dyDescent="0.25">
      <c r="A25" s="11"/>
      <c r="B25" s="5"/>
      <c r="C25" s="5"/>
      <c r="D25" s="5">
        <f t="shared" si="0"/>
        <v>12480.19</v>
      </c>
      <c r="E25" s="11"/>
      <c r="F25" s="42"/>
      <c r="G25" s="5"/>
      <c r="H25" s="12">
        <f t="shared" si="1"/>
        <v>13055.380000000001</v>
      </c>
    </row>
    <row r="26" spans="1:8" s="2" customFormat="1" x14ac:dyDescent="0.25">
      <c r="A26" s="11"/>
      <c r="B26" s="5"/>
      <c r="C26" s="5"/>
      <c r="D26" s="5">
        <f t="shared" si="0"/>
        <v>12480.19</v>
      </c>
      <c r="E26" s="11"/>
      <c r="F26" s="42"/>
      <c r="G26" s="5"/>
      <c r="H26" s="12">
        <f t="shared" si="1"/>
        <v>13055.380000000001</v>
      </c>
    </row>
    <row r="27" spans="1:8" s="2" customFormat="1" x14ac:dyDescent="0.25">
      <c r="A27" s="11"/>
      <c r="B27" s="5"/>
      <c r="C27" s="5"/>
      <c r="D27" s="5">
        <f t="shared" si="0"/>
        <v>12480.19</v>
      </c>
      <c r="E27" s="11"/>
      <c r="F27" s="42"/>
      <c r="G27" s="5"/>
      <c r="H27" s="12">
        <f t="shared" si="1"/>
        <v>13055.380000000001</v>
      </c>
    </row>
    <row r="28" spans="1:8" s="2" customFormat="1" x14ac:dyDescent="0.25">
      <c r="A28" s="11"/>
      <c r="B28" s="5"/>
      <c r="C28" s="5"/>
      <c r="D28" s="5">
        <f t="shared" si="0"/>
        <v>12480.19</v>
      </c>
      <c r="E28" s="11"/>
      <c r="F28" s="42"/>
      <c r="G28" s="5"/>
      <c r="H28" s="12">
        <f t="shared" si="1"/>
        <v>13055.380000000001</v>
      </c>
    </row>
    <row r="29" spans="1:8" s="2" customFormat="1" x14ac:dyDescent="0.25">
      <c r="A29" s="11"/>
      <c r="B29" s="5"/>
      <c r="C29" s="5"/>
      <c r="D29" s="5">
        <f t="shared" si="0"/>
        <v>12480.19</v>
      </c>
      <c r="E29" s="11"/>
      <c r="F29" s="42"/>
      <c r="G29" s="5"/>
      <c r="H29" s="12">
        <f t="shared" si="1"/>
        <v>13055.380000000001</v>
      </c>
    </row>
    <row r="30" spans="1:8" s="2" customFormat="1" x14ac:dyDescent="0.25">
      <c r="A30" s="11"/>
      <c r="B30" s="5"/>
      <c r="C30" s="5"/>
      <c r="D30" s="5">
        <f t="shared" si="0"/>
        <v>12480.19</v>
      </c>
      <c r="E30" s="11"/>
      <c r="F30" s="42"/>
      <c r="G30" s="5"/>
      <c r="H30" s="12">
        <f t="shared" si="1"/>
        <v>13055.380000000001</v>
      </c>
    </row>
    <row r="31" spans="1:8" s="2" customFormat="1" x14ac:dyDescent="0.25">
      <c r="A31" s="19"/>
      <c r="B31" s="20"/>
      <c r="C31" s="5"/>
      <c r="D31" s="5">
        <f t="shared" si="0"/>
        <v>12480.19</v>
      </c>
      <c r="E31" s="11"/>
      <c r="F31" s="42"/>
      <c r="G31" s="5"/>
      <c r="H31" s="12">
        <f t="shared" si="1"/>
        <v>13055.380000000001</v>
      </c>
    </row>
    <row r="32" spans="1:8" s="2" customFormat="1" x14ac:dyDescent="0.25">
      <c r="A32" s="19"/>
      <c r="B32" s="20"/>
      <c r="C32" s="5"/>
      <c r="D32" s="5">
        <f t="shared" si="0"/>
        <v>12480.19</v>
      </c>
      <c r="E32" s="11"/>
      <c r="F32" s="42"/>
      <c r="G32" s="5"/>
      <c r="H32" s="12">
        <f t="shared" si="1"/>
        <v>13055.380000000001</v>
      </c>
    </row>
    <row r="33" spans="1:8" s="2" customFormat="1" ht="15.75" thickBot="1" x14ac:dyDescent="0.3">
      <c r="A33" s="34"/>
      <c r="B33" s="29"/>
      <c r="C33" s="29"/>
      <c r="D33" s="29">
        <f t="shared" si="0"/>
        <v>12480.19</v>
      </c>
      <c r="E33" s="34"/>
      <c r="F33" s="59"/>
      <c r="G33" s="29"/>
      <c r="H33" s="16">
        <f t="shared" si="1"/>
        <v>13055.380000000001</v>
      </c>
    </row>
    <row r="34" spans="1:8" s="2" customFormat="1" x14ac:dyDescent="0.25">
      <c r="A34" s="11"/>
      <c r="B34" s="5"/>
      <c r="C34" s="5"/>
      <c r="D34" s="5">
        <f t="shared" si="0"/>
        <v>12480.19</v>
      </c>
      <c r="E34" s="11"/>
      <c r="F34" s="42"/>
      <c r="G34" s="5"/>
      <c r="H34" s="12">
        <f t="shared" si="1"/>
        <v>13055.380000000001</v>
      </c>
    </row>
    <row r="35" spans="1:8" s="2" customFormat="1" x14ac:dyDescent="0.25">
      <c r="A35" s="11"/>
      <c r="B35" s="5"/>
      <c r="C35" s="5"/>
      <c r="D35" s="5">
        <f t="shared" si="0"/>
        <v>12480.19</v>
      </c>
      <c r="E35" s="11"/>
      <c r="F35" s="42"/>
      <c r="G35" s="5"/>
      <c r="H35" s="12">
        <f t="shared" si="1"/>
        <v>13055.380000000001</v>
      </c>
    </row>
    <row r="36" spans="1:8" s="2" customFormat="1" x14ac:dyDescent="0.25">
      <c r="A36" s="11"/>
      <c r="B36" s="5"/>
      <c r="C36" s="5"/>
      <c r="D36" s="5">
        <f t="shared" si="0"/>
        <v>12480.19</v>
      </c>
      <c r="E36" s="11"/>
      <c r="F36" s="42"/>
      <c r="G36" s="5"/>
      <c r="H36" s="12">
        <f t="shared" si="1"/>
        <v>13055.380000000001</v>
      </c>
    </row>
    <row r="37" spans="1:8" s="2" customFormat="1" x14ac:dyDescent="0.25">
      <c r="A37" s="11"/>
      <c r="B37" s="5"/>
      <c r="C37" s="5"/>
      <c r="D37" s="5">
        <f t="shared" si="0"/>
        <v>12480.19</v>
      </c>
      <c r="E37" s="11"/>
      <c r="F37" s="42"/>
      <c r="G37" s="5"/>
      <c r="H37" s="12">
        <f t="shared" si="1"/>
        <v>13055.380000000001</v>
      </c>
    </row>
    <row r="38" spans="1:8" s="2" customFormat="1" x14ac:dyDescent="0.25">
      <c r="A38" s="11"/>
      <c r="B38" s="5"/>
      <c r="C38" s="5"/>
      <c r="D38" s="5">
        <f t="shared" si="0"/>
        <v>12480.19</v>
      </c>
      <c r="E38" s="32"/>
      <c r="F38" s="47"/>
      <c r="G38" s="7"/>
      <c r="H38" s="33">
        <f t="shared" si="1"/>
        <v>13055.380000000001</v>
      </c>
    </row>
    <row r="39" spans="1:8" s="2" customFormat="1" x14ac:dyDescent="0.25">
      <c r="A39" s="11"/>
      <c r="B39" s="5"/>
      <c r="C39" s="5"/>
      <c r="D39" s="5">
        <f t="shared" si="0"/>
        <v>12480.19</v>
      </c>
      <c r="E39" s="11"/>
      <c r="F39" s="42"/>
      <c r="G39" s="5"/>
      <c r="H39" s="12">
        <f t="shared" si="1"/>
        <v>13055.380000000001</v>
      </c>
    </row>
    <row r="40" spans="1:8" s="2" customFormat="1" x14ac:dyDescent="0.25">
      <c r="A40" s="11"/>
      <c r="B40" s="5"/>
      <c r="C40" s="5"/>
      <c r="D40" s="5">
        <f t="shared" si="0"/>
        <v>12480.19</v>
      </c>
      <c r="E40" s="11"/>
      <c r="F40" s="42"/>
      <c r="G40" s="5"/>
      <c r="H40" s="12">
        <f t="shared" si="1"/>
        <v>13055.380000000001</v>
      </c>
    </row>
    <row r="41" spans="1:8" s="2" customFormat="1" ht="15.75" thickBot="1" x14ac:dyDescent="0.3">
      <c r="A41" s="34"/>
      <c r="B41" s="29"/>
      <c r="C41" s="29"/>
      <c r="D41" s="44">
        <f t="shared" si="0"/>
        <v>12480.19</v>
      </c>
      <c r="E41" s="35"/>
      <c r="F41" s="48"/>
      <c r="G41" s="36"/>
      <c r="H41" s="43">
        <f t="shared" si="1"/>
        <v>13055.380000000001</v>
      </c>
    </row>
  </sheetData>
  <printOptions horizontalCentered="1" verticalCentered="1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opLeftCell="B10" zoomScale="110" zoomScaleNormal="110" workbookViewId="0">
      <selection activeCell="E29" sqref="E29"/>
    </sheetView>
  </sheetViews>
  <sheetFormatPr baseColWidth="10" defaultRowHeight="15" x14ac:dyDescent="0.25"/>
  <cols>
    <col min="1" max="1" width="11.42578125" style="3"/>
    <col min="2" max="2" width="30" style="6" customWidth="1"/>
    <col min="3" max="3" width="11.42578125" style="6"/>
    <col min="4" max="4" width="11.42578125" style="5"/>
    <col min="5" max="5" width="11.42578125" style="3"/>
    <col min="6" max="6" width="23" style="6" customWidth="1"/>
    <col min="7" max="7" width="11.42578125" style="6"/>
    <col min="8" max="8" width="11.42578125" style="5"/>
  </cols>
  <sheetData>
    <row r="2" spans="1:8" s="1" customFormat="1" x14ac:dyDescent="0.25">
      <c r="A2" s="3"/>
      <c r="B2" s="4"/>
      <c r="C2" s="4"/>
      <c r="D2" s="5"/>
      <c r="E2" s="3"/>
      <c r="F2" s="4"/>
      <c r="G2" s="4"/>
      <c r="H2" s="5"/>
    </row>
    <row r="3" spans="1:8" s="1" customFormat="1" ht="15.75" thickBot="1" x14ac:dyDescent="0.3">
      <c r="A3" s="3"/>
      <c r="B3" s="4"/>
      <c r="C3" s="4" t="s">
        <v>0</v>
      </c>
      <c r="D3" s="5" t="s">
        <v>3</v>
      </c>
      <c r="E3" s="3"/>
      <c r="F3" s="4"/>
      <c r="G3" s="4" t="s">
        <v>1</v>
      </c>
      <c r="H3" s="5" t="s">
        <v>4</v>
      </c>
    </row>
    <row r="4" spans="1:8" s="2" customFormat="1" ht="18.75" x14ac:dyDescent="0.3">
      <c r="A4" s="17"/>
      <c r="B4" s="9" t="s">
        <v>2</v>
      </c>
      <c r="C4" s="9">
        <v>4289.1400000000003</v>
      </c>
      <c r="D4" s="9">
        <f>C4</f>
        <v>4289.1400000000003</v>
      </c>
      <c r="E4" s="8"/>
      <c r="F4" s="9" t="s">
        <v>2</v>
      </c>
      <c r="G4" s="9">
        <v>2337.91</v>
      </c>
      <c r="H4" s="10">
        <f>G4</f>
        <v>2337.91</v>
      </c>
    </row>
    <row r="5" spans="1:8" s="2" customFormat="1" x14ac:dyDescent="0.25">
      <c r="A5" s="11" t="s">
        <v>34</v>
      </c>
      <c r="B5" s="5"/>
      <c r="C5" s="5">
        <v>-1000</v>
      </c>
      <c r="D5" s="5">
        <f>D4+C5</f>
        <v>3289.1400000000003</v>
      </c>
      <c r="E5" s="11" t="s">
        <v>14</v>
      </c>
      <c r="F5" s="5"/>
      <c r="G5" s="5">
        <v>366.46</v>
      </c>
      <c r="H5" s="12">
        <f>H4+G5</f>
        <v>2704.37</v>
      </c>
    </row>
    <row r="6" spans="1:8" s="2" customFormat="1" x14ac:dyDescent="0.25">
      <c r="A6" s="11" t="s">
        <v>35</v>
      </c>
      <c r="B6" s="5"/>
      <c r="C6" s="5">
        <v>-1000</v>
      </c>
      <c r="D6" s="5">
        <f t="shared" ref="D6:D29" si="0">D5+C6</f>
        <v>2289.1400000000003</v>
      </c>
      <c r="E6" s="11" t="s">
        <v>19</v>
      </c>
      <c r="F6" s="5"/>
      <c r="G6" s="5">
        <v>2500</v>
      </c>
      <c r="H6" s="12">
        <f t="shared" ref="H6:H18" si="1">H5+G6</f>
        <v>5204.37</v>
      </c>
    </row>
    <row r="7" spans="1:8" s="2" customFormat="1" x14ac:dyDescent="0.25">
      <c r="A7" s="11" t="s">
        <v>5</v>
      </c>
      <c r="B7" s="5"/>
      <c r="C7" s="5">
        <v>1300</v>
      </c>
      <c r="D7" s="5">
        <f t="shared" si="0"/>
        <v>3589.1400000000003</v>
      </c>
      <c r="E7" s="11" t="s">
        <v>20</v>
      </c>
      <c r="F7" s="5"/>
      <c r="G7" s="5">
        <v>500</v>
      </c>
      <c r="H7" s="12">
        <f t="shared" si="1"/>
        <v>5704.37</v>
      </c>
    </row>
    <row r="8" spans="1:8" s="2" customFormat="1" x14ac:dyDescent="0.25">
      <c r="A8" s="11" t="s">
        <v>5</v>
      </c>
      <c r="B8" s="5"/>
      <c r="C8" s="5">
        <v>500</v>
      </c>
      <c r="D8" s="5">
        <f t="shared" si="0"/>
        <v>4089.1400000000003</v>
      </c>
      <c r="E8" s="11" t="s">
        <v>15</v>
      </c>
      <c r="F8" s="5"/>
      <c r="G8" s="5">
        <v>1000</v>
      </c>
      <c r="H8" s="12">
        <f t="shared" si="1"/>
        <v>6704.37</v>
      </c>
    </row>
    <row r="9" spans="1:8" s="2" customFormat="1" x14ac:dyDescent="0.25">
      <c r="A9" s="11" t="s">
        <v>36</v>
      </c>
      <c r="B9" s="5"/>
      <c r="C9" s="5">
        <v>-1000</v>
      </c>
      <c r="D9" s="5">
        <f t="shared" si="0"/>
        <v>3089.1400000000003</v>
      </c>
      <c r="E9" s="11" t="s">
        <v>16</v>
      </c>
      <c r="F9" s="5"/>
      <c r="G9" s="5">
        <v>1000</v>
      </c>
      <c r="H9" s="12">
        <f t="shared" si="1"/>
        <v>7704.37</v>
      </c>
    </row>
    <row r="10" spans="1:8" s="2" customFormat="1" x14ac:dyDescent="0.25">
      <c r="A10" s="11" t="s">
        <v>5</v>
      </c>
      <c r="B10" s="5"/>
      <c r="C10" s="5">
        <v>2000</v>
      </c>
      <c r="D10" s="5">
        <f t="shared" si="0"/>
        <v>5089.1400000000003</v>
      </c>
      <c r="E10" s="11" t="s">
        <v>21</v>
      </c>
      <c r="F10" s="5"/>
      <c r="G10" s="5">
        <v>4400</v>
      </c>
      <c r="H10" s="12">
        <f t="shared" si="1"/>
        <v>12104.369999999999</v>
      </c>
    </row>
    <row r="11" spans="1:8" s="2" customFormat="1" x14ac:dyDescent="0.25">
      <c r="A11" s="19" t="s">
        <v>7</v>
      </c>
      <c r="B11" s="20"/>
      <c r="C11" s="5">
        <v>0</v>
      </c>
      <c r="D11" s="5">
        <f t="shared" si="0"/>
        <v>5089.1400000000003</v>
      </c>
      <c r="E11" s="11" t="s">
        <v>22</v>
      </c>
      <c r="F11" s="5"/>
      <c r="G11" s="5">
        <v>0</v>
      </c>
      <c r="H11" s="12">
        <f t="shared" si="1"/>
        <v>12104.369999999999</v>
      </c>
    </row>
    <row r="12" spans="1:8" s="2" customFormat="1" x14ac:dyDescent="0.25">
      <c r="A12" s="19" t="s">
        <v>6</v>
      </c>
      <c r="B12" s="20"/>
      <c r="C12" s="5">
        <v>1584.46</v>
      </c>
      <c r="D12" s="5">
        <f t="shared" si="0"/>
        <v>6673.6</v>
      </c>
      <c r="E12" s="11" t="s">
        <v>25</v>
      </c>
      <c r="F12" s="5"/>
      <c r="G12" s="5">
        <v>-904.1</v>
      </c>
      <c r="H12" s="12">
        <f t="shared" si="1"/>
        <v>11200.269999999999</v>
      </c>
    </row>
    <row r="13" spans="1:8" s="2" customFormat="1" x14ac:dyDescent="0.25">
      <c r="A13" s="11" t="s">
        <v>37</v>
      </c>
      <c r="B13" s="5"/>
      <c r="C13" s="5">
        <v>-1000</v>
      </c>
      <c r="D13" s="5">
        <f t="shared" si="0"/>
        <v>5673.6</v>
      </c>
      <c r="E13" s="11" t="s">
        <v>26</v>
      </c>
      <c r="F13" s="5"/>
      <c r="G13" s="5">
        <v>500</v>
      </c>
      <c r="H13" s="12">
        <f t="shared" si="1"/>
        <v>11700.269999999999</v>
      </c>
    </row>
    <row r="14" spans="1:8" s="2" customFormat="1" x14ac:dyDescent="0.25">
      <c r="A14" s="11" t="s">
        <v>8</v>
      </c>
      <c r="B14" s="5"/>
      <c r="C14" s="5">
        <v>100</v>
      </c>
      <c r="D14" s="5">
        <f t="shared" si="0"/>
        <v>5773.6</v>
      </c>
      <c r="E14" s="11" t="s">
        <v>27</v>
      </c>
      <c r="F14" s="5"/>
      <c r="G14" s="5">
        <v>50</v>
      </c>
      <c r="H14" s="12">
        <f t="shared" si="1"/>
        <v>11750.269999999999</v>
      </c>
    </row>
    <row r="15" spans="1:8" s="2" customFormat="1" x14ac:dyDescent="0.25">
      <c r="A15" s="11" t="s">
        <v>38</v>
      </c>
      <c r="B15" s="5"/>
      <c r="C15" s="5">
        <v>504</v>
      </c>
      <c r="D15" s="5">
        <f t="shared" si="0"/>
        <v>6277.6</v>
      </c>
      <c r="E15" s="11" t="s">
        <v>28</v>
      </c>
      <c r="F15" s="5"/>
      <c r="G15" s="5">
        <v>156</v>
      </c>
      <c r="H15" s="12">
        <f t="shared" si="1"/>
        <v>11906.269999999999</v>
      </c>
    </row>
    <row r="16" spans="1:8" s="2" customFormat="1" x14ac:dyDescent="0.25">
      <c r="A16" s="11" t="s">
        <v>9</v>
      </c>
      <c r="B16" s="5"/>
      <c r="C16" s="5">
        <v>142.69999999999999</v>
      </c>
      <c r="D16" s="5">
        <f t="shared" si="0"/>
        <v>6420.3</v>
      </c>
      <c r="E16" s="11" t="s">
        <v>29</v>
      </c>
      <c r="F16" s="5"/>
      <c r="G16" s="5">
        <v>-692</v>
      </c>
      <c r="H16" s="12">
        <f t="shared" si="1"/>
        <v>11214.269999999999</v>
      </c>
    </row>
    <row r="17" spans="1:8" s="2" customFormat="1" x14ac:dyDescent="0.25">
      <c r="A17" s="11" t="s">
        <v>10</v>
      </c>
      <c r="B17" s="5"/>
      <c r="C17" s="5">
        <v>399.89</v>
      </c>
      <c r="D17" s="5">
        <f t="shared" si="0"/>
        <v>6820.1900000000005</v>
      </c>
      <c r="E17" s="11" t="s">
        <v>30</v>
      </c>
      <c r="F17" s="5"/>
      <c r="G17" s="5">
        <v>500</v>
      </c>
      <c r="H17" s="12">
        <f t="shared" si="1"/>
        <v>11714.269999999999</v>
      </c>
    </row>
    <row r="18" spans="1:8" s="2" customFormat="1" x14ac:dyDescent="0.25">
      <c r="A18" s="11" t="s">
        <v>11</v>
      </c>
      <c r="B18" s="5"/>
      <c r="C18" s="5">
        <v>200</v>
      </c>
      <c r="D18" s="5">
        <f t="shared" si="0"/>
        <v>7020.1900000000005</v>
      </c>
      <c r="E18" s="21" t="s">
        <v>31</v>
      </c>
      <c r="F18" s="22"/>
      <c r="G18" s="22">
        <v>500</v>
      </c>
      <c r="H18" s="23">
        <f t="shared" si="1"/>
        <v>12214.269999999999</v>
      </c>
    </row>
    <row r="19" spans="1:8" s="2" customFormat="1" x14ac:dyDescent="0.25">
      <c r="A19" s="11" t="s">
        <v>12</v>
      </c>
      <c r="B19" s="5"/>
      <c r="C19" s="5">
        <v>518.21</v>
      </c>
      <c r="D19" s="5">
        <f t="shared" si="0"/>
        <v>7538.4000000000005</v>
      </c>
      <c r="E19" s="11"/>
      <c r="F19" s="5"/>
      <c r="G19" s="5"/>
      <c r="H19" s="12"/>
    </row>
    <row r="20" spans="1:8" s="2" customFormat="1" x14ac:dyDescent="0.25">
      <c r="A20" s="11" t="s">
        <v>13</v>
      </c>
      <c r="B20" s="5"/>
      <c r="C20" s="5">
        <v>1918.41</v>
      </c>
      <c r="D20" s="5">
        <f t="shared" si="0"/>
        <v>9456.8100000000013</v>
      </c>
      <c r="E20" s="11"/>
      <c r="F20" s="5"/>
      <c r="G20" s="5"/>
      <c r="H20" s="12"/>
    </row>
    <row r="21" spans="1:8" s="2" customFormat="1" x14ac:dyDescent="0.25">
      <c r="A21" s="11" t="s">
        <v>39</v>
      </c>
      <c r="B21" s="5"/>
      <c r="C21" s="5">
        <v>-1000</v>
      </c>
      <c r="D21" s="5">
        <f t="shared" si="0"/>
        <v>8456.8100000000013</v>
      </c>
      <c r="E21" s="38" t="s">
        <v>43</v>
      </c>
      <c r="F21" s="37"/>
      <c r="G21" s="25"/>
      <c r="H21" s="26"/>
    </row>
    <row r="22" spans="1:8" s="2" customFormat="1" x14ac:dyDescent="0.25">
      <c r="A22" s="11" t="s">
        <v>40</v>
      </c>
      <c r="B22" s="5"/>
      <c r="C22" s="5">
        <v>-1000</v>
      </c>
      <c r="D22" s="5">
        <f t="shared" si="0"/>
        <v>7456.8100000000013</v>
      </c>
      <c r="E22" s="24"/>
      <c r="F22" s="25"/>
      <c r="G22" s="25"/>
      <c r="H22" s="26"/>
    </row>
    <row r="23" spans="1:8" s="2" customFormat="1" x14ac:dyDescent="0.25">
      <c r="A23" s="11" t="s">
        <v>41</v>
      </c>
      <c r="B23" s="5"/>
      <c r="C23" s="5">
        <v>-1000</v>
      </c>
      <c r="D23" s="5">
        <f t="shared" si="0"/>
        <v>6456.8100000000013</v>
      </c>
      <c r="E23" s="11"/>
      <c r="F23" s="25"/>
      <c r="G23" s="5"/>
      <c r="H23" s="26"/>
    </row>
    <row r="24" spans="1:8" s="1" customFormat="1" x14ac:dyDescent="0.25">
      <c r="A24" s="13" t="s">
        <v>17</v>
      </c>
      <c r="B24" s="4"/>
      <c r="C24" s="4">
        <v>500</v>
      </c>
      <c r="D24" s="5">
        <f t="shared" si="0"/>
        <v>6956.8100000000013</v>
      </c>
      <c r="E24" s="11"/>
      <c r="F24" s="27"/>
      <c r="G24" s="5"/>
      <c r="H24" s="26"/>
    </row>
    <row r="25" spans="1:8" x14ac:dyDescent="0.25">
      <c r="A25" s="13" t="s">
        <v>18</v>
      </c>
      <c r="C25" s="7">
        <v>461.65</v>
      </c>
      <c r="D25" s="5">
        <f t="shared" si="0"/>
        <v>7418.4600000000009</v>
      </c>
      <c r="E25" s="11"/>
      <c r="F25" s="28"/>
      <c r="G25" s="5"/>
      <c r="H25" s="26"/>
    </row>
    <row r="26" spans="1:8" x14ac:dyDescent="0.25">
      <c r="A26" s="13" t="s">
        <v>23</v>
      </c>
      <c r="C26" s="18">
        <v>4400</v>
      </c>
      <c r="D26" s="5">
        <f t="shared" si="0"/>
        <v>11818.460000000001</v>
      </c>
      <c r="E26" s="11"/>
      <c r="F26" s="28"/>
      <c r="G26" s="5"/>
      <c r="H26" s="26"/>
    </row>
    <row r="27" spans="1:8" x14ac:dyDescent="0.25">
      <c r="A27" s="13" t="s">
        <v>24</v>
      </c>
      <c r="C27" s="7">
        <v>0</v>
      </c>
      <c r="D27" s="5">
        <f t="shared" si="0"/>
        <v>11818.460000000001</v>
      </c>
      <c r="E27" s="11"/>
      <c r="F27" s="28"/>
      <c r="G27" s="5"/>
      <c r="H27" s="26"/>
    </row>
    <row r="28" spans="1:8" x14ac:dyDescent="0.25">
      <c r="A28" s="13" t="s">
        <v>32</v>
      </c>
      <c r="C28" s="7">
        <v>456</v>
      </c>
      <c r="D28" s="5">
        <f t="shared" si="0"/>
        <v>12274.460000000001</v>
      </c>
      <c r="E28" s="11"/>
      <c r="F28" s="28"/>
      <c r="G28" s="5"/>
      <c r="H28" s="26"/>
    </row>
    <row r="29" spans="1:8" x14ac:dyDescent="0.25">
      <c r="A29" s="30" t="s">
        <v>32</v>
      </c>
      <c r="B29" s="31"/>
      <c r="C29" s="22">
        <v>420</v>
      </c>
      <c r="D29" s="22">
        <f t="shared" si="0"/>
        <v>12694.460000000001</v>
      </c>
      <c r="E29" s="11"/>
      <c r="F29" s="28"/>
      <c r="G29" s="5"/>
      <c r="H29" s="26"/>
    </row>
    <row r="30" spans="1:8" x14ac:dyDescent="0.25">
      <c r="A30" s="13"/>
      <c r="E30" s="11"/>
      <c r="F30" s="28"/>
      <c r="G30" s="5"/>
      <c r="H30" s="26"/>
    </row>
    <row r="31" spans="1:8" x14ac:dyDescent="0.25">
      <c r="A31" s="13"/>
      <c r="B31" s="6" t="s">
        <v>42</v>
      </c>
      <c r="E31" s="13"/>
      <c r="H31" s="12"/>
    </row>
    <row r="32" spans="1:8" x14ac:dyDescent="0.25">
      <c r="A32" s="13"/>
      <c r="E32" s="13"/>
      <c r="H32" s="12"/>
    </row>
    <row r="33" spans="1:8" ht="15.75" thickBot="1" x14ac:dyDescent="0.3">
      <c r="A33" s="14"/>
      <c r="B33" s="15"/>
      <c r="C33" s="15"/>
      <c r="D33" s="29"/>
      <c r="E33" s="14"/>
      <c r="F33" s="15"/>
      <c r="G33" s="15"/>
      <c r="H33" s="1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2.016</vt:lpstr>
      <vt:lpstr>Hoja2 (2)</vt:lpstr>
      <vt:lpstr>2,015</vt:lpstr>
      <vt:lpstr>Hoja2</vt:lpstr>
      <vt:lpstr>Hoja3</vt:lpstr>
      <vt:lpstr>'2.016'!Área_de_impresión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</dc:creator>
  <cp:lastModifiedBy>Agustin</cp:lastModifiedBy>
  <cp:lastPrinted>2017-08-20T06:49:07Z</cp:lastPrinted>
  <dcterms:created xsi:type="dcterms:W3CDTF">2016-08-28T07:28:05Z</dcterms:created>
  <dcterms:modified xsi:type="dcterms:W3CDTF">2017-09-17T06:42:39Z</dcterms:modified>
</cp:coreProperties>
</file>